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19440" windowHeight="96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24" i="1" l="1"/>
  <c r="J195" i="1"/>
  <c r="I195" i="1"/>
  <c r="L195" i="1"/>
  <c r="H195" i="1"/>
  <c r="G195" i="1"/>
  <c r="F195" i="1"/>
  <c r="I176" i="1"/>
  <c r="J176" i="1"/>
  <c r="G176" i="1"/>
  <c r="L176" i="1"/>
  <c r="H176" i="1"/>
  <c r="F176" i="1"/>
  <c r="G157" i="1"/>
  <c r="J157" i="1"/>
  <c r="L157" i="1"/>
  <c r="I157" i="1"/>
  <c r="H157" i="1"/>
  <c r="F157" i="1"/>
  <c r="J138" i="1"/>
  <c r="L138" i="1"/>
  <c r="I138" i="1"/>
  <c r="H138" i="1"/>
  <c r="G138" i="1"/>
  <c r="F138" i="1"/>
  <c r="J119" i="1"/>
  <c r="G119" i="1"/>
  <c r="I119" i="1"/>
  <c r="L119" i="1"/>
  <c r="H119" i="1"/>
  <c r="F119" i="1"/>
  <c r="J100" i="1"/>
  <c r="L100" i="1"/>
  <c r="I100" i="1"/>
  <c r="H100" i="1"/>
  <c r="G100" i="1"/>
  <c r="F100" i="1"/>
  <c r="I81" i="1"/>
  <c r="H81" i="1"/>
  <c r="L81" i="1"/>
  <c r="G81" i="1"/>
  <c r="F81" i="1"/>
  <c r="H62" i="1"/>
  <c r="L62" i="1"/>
  <c r="J62" i="1"/>
  <c r="I62" i="1"/>
  <c r="G62" i="1"/>
  <c r="F62" i="1"/>
  <c r="L43" i="1"/>
  <c r="J43" i="1"/>
  <c r="I43" i="1"/>
  <c r="H43" i="1"/>
  <c r="G43" i="1"/>
  <c r="F43" i="1"/>
  <c r="J24" i="1"/>
  <c r="G24" i="1"/>
  <c r="I24" i="1"/>
  <c r="F24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<sst xmlns="http://schemas.openxmlformats.org/spreadsheetml/2006/main" count="308" uniqueCount="129">
  <si>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</si>
  <si>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</si>
  <si>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</si>
  <si>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</si>
  <si>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</si>
  <si>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</si>
  <si>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</si>
  <si>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</si>
  <si>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</si>
  <si>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</si>
  <si>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</si>
  <si>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</si>
  <si>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</si>
  <si>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</si>
  <si>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</si>
  <si>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</si>
  <si>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</si>
  <si>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</si>
  <si>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</si>
  <si>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</si>
  <si>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</si>
  <si>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</si>
  <si>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</si>
  <si>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</si>
  <si>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</si>
  <si>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</si>
  <si>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</si>
  <si>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</si>
  <si>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</si>
  <si>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</si>
  <si>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</si>
  <si>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</si>
  <si>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</si>
  <si>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</si>
  <si>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</si>
  <si>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</si>
  <si>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</si>
  <si>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</si>
  <si>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</si>
  <si>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 с маслом</t>
  </si>
  <si>
    <t xml:space="preserve">Напиток кофейный с молоком </t>
  </si>
  <si>
    <t>Хлеб пшеничный</t>
  </si>
  <si>
    <t>108/1</t>
  </si>
  <si>
    <t>Бутерброд с сыром и маслом</t>
  </si>
  <si>
    <t>МКОУ Чантырская СОШ</t>
  </si>
  <si>
    <t>Салат картофельный с морковью и зелёным горошком</t>
  </si>
  <si>
    <t>Борщ из свежей капусты</t>
  </si>
  <si>
    <t>Гуляш из говядины</t>
  </si>
  <si>
    <t>Рис отварной</t>
  </si>
  <si>
    <t>Мандарины свежие</t>
  </si>
  <si>
    <t>макаронные изделия отварные с сыром</t>
  </si>
  <si>
    <t>чай с сахаром с лимоном</t>
  </si>
  <si>
    <t>Груши свежие</t>
  </si>
  <si>
    <t>бутерброд с джемом</t>
  </si>
  <si>
    <t>овощи натуральные соленые (огурец)</t>
  </si>
  <si>
    <t>директор школы</t>
  </si>
  <si>
    <t>Собровина Т.С.</t>
  </si>
  <si>
    <t>салат  из белокочанной капусты с огурцами</t>
  </si>
  <si>
    <t>рассольник "Ленинградский"</t>
  </si>
  <si>
    <t>тефтели рыбные с томатным соусом</t>
  </si>
  <si>
    <t>картофельное пюре</t>
  </si>
  <si>
    <t>хлеб пшеничный</t>
  </si>
  <si>
    <t>каша рисовая молочная жидкая с маслом</t>
  </si>
  <si>
    <t>какао с молоком</t>
  </si>
  <si>
    <t>яблоки свежие</t>
  </si>
  <si>
    <t>бутерброд с маслом</t>
  </si>
  <si>
    <t>салат из свеклы с сыром и чесноком</t>
  </si>
  <si>
    <t>Щи из свежей капусты с картофелем с говядиной со сметаной</t>
  </si>
  <si>
    <t>греча по купечески с говядиной</t>
  </si>
  <si>
    <t>компот из брусники с яблоками</t>
  </si>
  <si>
    <t>салат с кукурузой и морковью</t>
  </si>
  <si>
    <t>суп картофельный с рыбой</t>
  </si>
  <si>
    <t>шницель из говядины соус красный основной</t>
  </si>
  <si>
    <t>макаронные изделия отварные</t>
  </si>
  <si>
    <t>компот из свежих  ягод</t>
  </si>
  <si>
    <t>каша пшенная молочная жидкая с маслом</t>
  </si>
  <si>
    <t>чай с молоком</t>
  </si>
  <si>
    <t xml:space="preserve">бутерброд с сыром </t>
  </si>
  <si>
    <t>416/456</t>
  </si>
  <si>
    <t>салат из свежих овощей с перцем</t>
  </si>
  <si>
    <t>солянка сборная мясная</t>
  </si>
  <si>
    <t>бефстроганов из отварной говядины</t>
  </si>
  <si>
    <t>рис отварной</t>
  </si>
  <si>
    <t>компот из кураги</t>
  </si>
  <si>
    <t>запеканка картофельная с печенью соус молочный</t>
  </si>
  <si>
    <t>кофе злаковый с молоком</t>
  </si>
  <si>
    <t>201/435</t>
  </si>
  <si>
    <t>салат из свежих помидоров и огурцов</t>
  </si>
  <si>
    <t>суп картофельный с горохом и гренками из пшеничного хлеба</t>
  </si>
  <si>
    <t>зразы рубленные мясные</t>
  </si>
  <si>
    <t>капуста тушеная</t>
  </si>
  <si>
    <t>кисель из клюквы</t>
  </si>
  <si>
    <t>каша "Дружба" с маслом</t>
  </si>
  <si>
    <t>чай с сахаром</t>
  </si>
  <si>
    <t>бутерброд с сыром и маслом</t>
  </si>
  <si>
    <t>груши свежие</t>
  </si>
  <si>
    <t>144/170</t>
  </si>
  <si>
    <t>салат витаминный</t>
  </si>
  <si>
    <t>суп картофельный с рыбными консервами</t>
  </si>
  <si>
    <t>жаркое по домашнему</t>
  </si>
  <si>
    <t>компот из сухофруктов</t>
  </si>
  <si>
    <t>омлет натуральный с маслом сливочным</t>
  </si>
  <si>
    <t>301/105</t>
  </si>
  <si>
    <t>напиток из шиповника</t>
  </si>
  <si>
    <t>винегрет овощной</t>
  </si>
  <si>
    <t>суп картофельный с макаронными изделиями</t>
  </si>
  <si>
    <t>азу</t>
  </si>
  <si>
    <t>компот из яблок и брусники</t>
  </si>
  <si>
    <t>каша молочная кукурузная с маслом</t>
  </si>
  <si>
    <t>чай с лимоном</t>
  </si>
  <si>
    <t>шанежка с картофелем</t>
  </si>
  <si>
    <t>яблоки свежие, мандарины свежие</t>
  </si>
  <si>
    <t>салат из моркови с сыром с чесноком</t>
  </si>
  <si>
    <t>свекольник с говядиной со сметаной</t>
  </si>
  <si>
    <t>плов из отварной говядины</t>
  </si>
  <si>
    <t>компот из яблок с лимонами</t>
  </si>
  <si>
    <t>чай "Витаминный"</t>
  </si>
  <si>
    <t>картофельное пюре,рыба запеченная в сметанном соусе</t>
  </si>
  <si>
    <t>429/338</t>
  </si>
  <si>
    <t>салат Летний</t>
  </si>
  <si>
    <t>рассольник домашний</t>
  </si>
  <si>
    <t>тефтели из говядины с рисом соус томатный</t>
  </si>
  <si>
    <t>рагу из овощей</t>
  </si>
  <si>
    <t>запеканка Царская из творога со сгущенным молоком</t>
  </si>
  <si>
    <t>315/481</t>
  </si>
  <si>
    <t>390/453</t>
  </si>
  <si>
    <t>компот из кураги и чернослива</t>
  </si>
  <si>
    <t>пор. блюдо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</si>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</sst>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02" sqref="M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44</v>
      </c>
      <c r="D1" s="60"/>
      <c r="E1" s="60"/>
      <c r="F1" s="12" t="s">
        <v>16</v>
      </c>
      <c r="G1" s="2" t="s">
        <v>17</v>
      </c>
      <c r="H1" s="61" t="s">
        <v>55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56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7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205</v>
      </c>
      <c r="G6" s="39">
        <v>8.1</v>
      </c>
      <c r="H6" s="39">
        <v>6.8</v>
      </c>
      <c r="I6" s="39">
        <v>32.299999999999997</v>
      </c>
      <c r="J6" s="39">
        <v>229.6</v>
      </c>
      <c r="K6" s="40">
        <v>264</v>
      </c>
      <c r="L6" s="39">
        <v>12.5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1.7</v>
      </c>
      <c r="H8" s="42">
        <v>1.9</v>
      </c>
      <c r="I8" s="42">
        <v>12.6</v>
      </c>
      <c r="J8" s="42">
        <v>72.900000000000006</v>
      </c>
      <c r="K8" s="43">
        <v>501</v>
      </c>
      <c r="L8" s="42">
        <v>7.71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2">
        <v>40</v>
      </c>
      <c r="G9" s="42">
        <v>3.3</v>
      </c>
      <c r="H9" s="42">
        <v>0.9</v>
      </c>
      <c r="I9" s="42">
        <v>17.8</v>
      </c>
      <c r="J9" s="42">
        <v>110.6</v>
      </c>
      <c r="K9" s="43" t="s">
        <v>42</v>
      </c>
      <c r="L9" s="42">
        <v>2.76</v>
      </c>
    </row>
    <row r="10" spans="1:12" ht="15" x14ac:dyDescent="0.25">
      <c r="A10" s="23"/>
      <c r="B10" s="15"/>
      <c r="C10" s="11"/>
      <c r="D10" s="7" t="s">
        <v>24</v>
      </c>
      <c r="E10" s="41" t="s">
        <v>49</v>
      </c>
      <c r="F10" s="42">
        <v>185</v>
      </c>
      <c r="G10" s="42">
        <v>0.8</v>
      </c>
      <c r="H10" s="42">
        <v>0.2</v>
      </c>
      <c r="I10" s="42">
        <v>7.5</v>
      </c>
      <c r="J10" s="42">
        <v>38</v>
      </c>
      <c r="K10" s="43">
        <v>112</v>
      </c>
      <c r="L10" s="42">
        <v>48.07</v>
      </c>
    </row>
    <row r="11" spans="1:12" ht="15.75" thickBot="1" x14ac:dyDescent="0.3">
      <c r="A11" s="23"/>
      <c r="B11" s="15"/>
      <c r="C11" s="11"/>
      <c r="D11" s="6" t="s">
        <v>127</v>
      </c>
      <c r="E11" s="53" t="s">
        <v>43</v>
      </c>
      <c r="F11" s="42">
        <v>40</v>
      </c>
      <c r="G11" s="42">
        <v>5.6</v>
      </c>
      <c r="H11" s="42">
        <v>7.3</v>
      </c>
      <c r="I11" s="42">
        <v>10.3</v>
      </c>
      <c r="J11" s="42">
        <v>124.4</v>
      </c>
      <c r="K11" s="43">
        <v>91</v>
      </c>
      <c r="L11" s="42">
        <v>11.96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19.5</v>
      </c>
      <c r="H13" s="19">
        <f t="shared" si="0"/>
        <v>17.099999999999998</v>
      </c>
      <c r="I13" s="19">
        <f t="shared" si="0"/>
        <v>80.5</v>
      </c>
      <c r="J13" s="19">
        <f t="shared" si="0"/>
        <v>575.5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4">
        <v>80</v>
      </c>
      <c r="G14" s="56">
        <v>5.09</v>
      </c>
      <c r="H14" s="56">
        <v>5.89</v>
      </c>
      <c r="I14" s="55">
        <v>15.84</v>
      </c>
      <c r="J14" s="55">
        <v>135.26</v>
      </c>
      <c r="K14" s="43">
        <v>74</v>
      </c>
      <c r="L14" s="56">
        <v>10.17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54">
        <v>222.5</v>
      </c>
      <c r="G15" s="55">
        <v>4.74</v>
      </c>
      <c r="H15" s="55">
        <v>6.64</v>
      </c>
      <c r="I15" s="57">
        <v>11.36</v>
      </c>
      <c r="J15" s="55">
        <v>124.44</v>
      </c>
      <c r="K15" s="43">
        <v>126</v>
      </c>
      <c r="L15" s="56">
        <v>25.87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55">
        <v>90</v>
      </c>
      <c r="G16" s="55">
        <v>11.19</v>
      </c>
      <c r="H16" s="55">
        <v>12.57</v>
      </c>
      <c r="I16" s="57">
        <v>6.71</v>
      </c>
      <c r="J16" s="55">
        <v>185.38</v>
      </c>
      <c r="K16" s="43">
        <v>367</v>
      </c>
      <c r="L16" s="56">
        <v>46.71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55">
        <v>150</v>
      </c>
      <c r="G17" s="55">
        <v>3.84</v>
      </c>
      <c r="H17" s="55">
        <v>3.1</v>
      </c>
      <c r="I17" s="57">
        <v>40.04</v>
      </c>
      <c r="J17" s="55">
        <v>203.42</v>
      </c>
      <c r="K17" s="43">
        <v>414</v>
      </c>
      <c r="L17" s="56">
        <v>12.4</v>
      </c>
    </row>
    <row r="18" spans="1:12" ht="15" x14ac:dyDescent="0.25">
      <c r="A18" s="23"/>
      <c r="B18" s="15"/>
      <c r="C18" s="11"/>
      <c r="D18" s="7" t="s">
        <v>30</v>
      </c>
      <c r="E18" s="51" t="s">
        <v>128</v>
      </c>
      <c r="F18" s="54">
        <v>200</v>
      </c>
      <c r="G18" s="55">
        <v>0.2</v>
      </c>
      <c r="H18" s="55">
        <v>0.04</v>
      </c>
      <c r="I18" s="57">
        <v>17.52</v>
      </c>
      <c r="J18" s="55">
        <v>17.52</v>
      </c>
      <c r="K18" s="43">
        <v>505</v>
      </c>
      <c r="L18" s="56">
        <v>26.09</v>
      </c>
    </row>
    <row r="19" spans="1:12" ht="15" x14ac:dyDescent="0.25">
      <c r="A19" s="23"/>
      <c r="B19" s="15"/>
      <c r="C19" s="11"/>
      <c r="D19" s="7" t="s">
        <v>31</v>
      </c>
      <c r="E19" s="51" t="s">
        <v>41</v>
      </c>
      <c r="F19" s="54">
        <v>40</v>
      </c>
      <c r="G19" s="55">
        <v>3.3</v>
      </c>
      <c r="H19" s="55">
        <v>0.9</v>
      </c>
      <c r="I19" s="57">
        <v>17.8</v>
      </c>
      <c r="J19" s="55">
        <v>110.6</v>
      </c>
      <c r="K19" s="43" t="s">
        <v>42</v>
      </c>
      <c r="L19" s="56">
        <v>2.76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782.5</v>
      </c>
      <c r="G23" s="19">
        <f t="shared" ref="G23:J23" si="2">SUM(G14:G22)</f>
        <v>28.36</v>
      </c>
      <c r="H23" s="19">
        <f t="shared" si="2"/>
        <v>29.14</v>
      </c>
      <c r="I23" s="19">
        <f t="shared" si="2"/>
        <v>109.26999999999998</v>
      </c>
      <c r="J23" s="19">
        <f t="shared" si="2"/>
        <v>776.62</v>
      </c>
      <c r="K23" s="25"/>
      <c r="L23" s="19">
        <f t="shared" ref="L23" si="3">SUM(L14:L22)</f>
        <v>124.00000000000001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1452.5</v>
      </c>
      <c r="G24" s="32">
        <f t="shared" ref="G24:J24" si="4">G13+G23</f>
        <v>47.86</v>
      </c>
      <c r="H24" s="32">
        <f t="shared" si="4"/>
        <v>46.239999999999995</v>
      </c>
      <c r="I24" s="32">
        <f t="shared" si="4"/>
        <v>189.76999999999998</v>
      </c>
      <c r="J24" s="32">
        <f t="shared" si="4"/>
        <v>1352.12</v>
      </c>
      <c r="K24" s="32"/>
      <c r="L24" s="32">
        <f t="shared" ref="L24" si="5">L13+L23</f>
        <v>207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39">
        <v>150</v>
      </c>
      <c r="G25" s="39">
        <v>8.4</v>
      </c>
      <c r="H25" s="39">
        <v>6.5</v>
      </c>
      <c r="I25" s="39">
        <v>32.9</v>
      </c>
      <c r="J25" s="39">
        <v>222.9</v>
      </c>
      <c r="K25" s="40">
        <v>295</v>
      </c>
      <c r="L25" s="39">
        <v>12.63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51</v>
      </c>
      <c r="F27" s="42">
        <v>207</v>
      </c>
      <c r="G27" s="42">
        <v>0.3</v>
      </c>
      <c r="H27" s="42">
        <v>0</v>
      </c>
      <c r="I27" s="42">
        <v>15.3</v>
      </c>
      <c r="J27" s="42">
        <v>62</v>
      </c>
      <c r="K27" s="43">
        <v>504</v>
      </c>
      <c r="L27" s="42">
        <v>3.56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2">
        <v>40</v>
      </c>
      <c r="G28" s="42">
        <v>3.3</v>
      </c>
      <c r="H28" s="42">
        <v>0.9</v>
      </c>
      <c r="I28" s="42">
        <v>17.8</v>
      </c>
      <c r="J28" s="42">
        <v>110.6</v>
      </c>
      <c r="K28" s="43" t="s">
        <v>42</v>
      </c>
      <c r="L28" s="42">
        <v>2.76</v>
      </c>
    </row>
    <row r="29" spans="1:12" ht="15" x14ac:dyDescent="0.25">
      <c r="A29" s="14"/>
      <c r="B29" s="15"/>
      <c r="C29" s="11"/>
      <c r="D29" s="7" t="s">
        <v>24</v>
      </c>
      <c r="E29" s="41" t="s">
        <v>52</v>
      </c>
      <c r="F29" s="42">
        <v>182</v>
      </c>
      <c r="G29" s="42">
        <v>0.4</v>
      </c>
      <c r="H29" s="42">
        <v>0.3</v>
      </c>
      <c r="I29" s="42">
        <v>10.3</v>
      </c>
      <c r="J29" s="42">
        <v>47</v>
      </c>
      <c r="K29" s="43">
        <v>112</v>
      </c>
      <c r="L29" s="42">
        <v>47.99</v>
      </c>
    </row>
    <row r="30" spans="1:12" ht="15" x14ac:dyDescent="0.25">
      <c r="A30" s="14"/>
      <c r="B30" s="15"/>
      <c r="C30" s="11"/>
      <c r="D30" s="6" t="s">
        <v>127</v>
      </c>
      <c r="E30" s="52" t="s">
        <v>54</v>
      </c>
      <c r="F30" s="42">
        <v>40</v>
      </c>
      <c r="G30" s="42">
        <v>0.84</v>
      </c>
      <c r="H30" s="42">
        <v>0</v>
      </c>
      <c r="I30" s="42">
        <v>0.39</v>
      </c>
      <c r="J30" s="42">
        <v>4.83</v>
      </c>
      <c r="K30" s="43">
        <v>107</v>
      </c>
      <c r="L30" s="42">
        <v>5.94</v>
      </c>
    </row>
    <row r="31" spans="1:12" ht="15" x14ac:dyDescent="0.25">
      <c r="A31" s="14"/>
      <c r="B31" s="15"/>
      <c r="C31" s="11"/>
      <c r="D31" s="6" t="s">
        <v>127</v>
      </c>
      <c r="E31" s="52" t="s">
        <v>53</v>
      </c>
      <c r="F31" s="42">
        <v>40</v>
      </c>
      <c r="G31" s="42">
        <v>2.58</v>
      </c>
      <c r="H31" s="42">
        <v>0.2</v>
      </c>
      <c r="I31" s="42">
        <v>9.66</v>
      </c>
      <c r="J31" s="42">
        <v>42.72</v>
      </c>
      <c r="K31" s="43">
        <v>96</v>
      </c>
      <c r="L31" s="42">
        <v>10.119999999999999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659</v>
      </c>
      <c r="G32" s="19">
        <f t="shared" ref="G32" si="6">SUM(G25:G31)</f>
        <v>15.82</v>
      </c>
      <c r="H32" s="19">
        <f t="shared" ref="H32" si="7">SUM(H25:H31)</f>
        <v>7.9</v>
      </c>
      <c r="I32" s="19">
        <f t="shared" ref="I32" si="8">SUM(I25:I31)</f>
        <v>86.35</v>
      </c>
      <c r="J32" s="19">
        <f t="shared" ref="J32:L32" si="9">SUM(J25:J31)</f>
        <v>490.04999999999995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57</v>
      </c>
      <c r="F33" s="42">
        <v>80</v>
      </c>
      <c r="G33" s="42">
        <v>1.3</v>
      </c>
      <c r="H33" s="42">
        <v>4.9000000000000004</v>
      </c>
      <c r="I33" s="42">
        <v>3.7</v>
      </c>
      <c r="J33" s="42">
        <v>64.599999999999994</v>
      </c>
      <c r="K33" s="43">
        <v>5</v>
      </c>
      <c r="L33" s="42">
        <v>11.76</v>
      </c>
    </row>
    <row r="34" spans="1:12" ht="15" x14ac:dyDescent="0.25">
      <c r="A34" s="14"/>
      <c r="B34" s="15"/>
      <c r="C34" s="11"/>
      <c r="D34" s="7" t="s">
        <v>27</v>
      </c>
      <c r="E34" s="51" t="s">
        <v>58</v>
      </c>
      <c r="F34" s="42">
        <v>200</v>
      </c>
      <c r="G34" s="42">
        <v>6.5</v>
      </c>
      <c r="H34" s="42">
        <v>6.8</v>
      </c>
      <c r="I34" s="42">
        <v>13.6</v>
      </c>
      <c r="J34" s="42">
        <v>141.6</v>
      </c>
      <c r="K34" s="43">
        <v>134</v>
      </c>
      <c r="L34" s="42">
        <v>29.85</v>
      </c>
    </row>
    <row r="35" spans="1:12" ht="15" x14ac:dyDescent="0.25">
      <c r="A35" s="14"/>
      <c r="B35" s="15"/>
      <c r="C35" s="11"/>
      <c r="D35" s="7" t="s">
        <v>28</v>
      </c>
      <c r="E35" s="51" t="s">
        <v>59</v>
      </c>
      <c r="F35" s="42">
        <v>90</v>
      </c>
      <c r="G35" s="42">
        <v>8.3000000000000007</v>
      </c>
      <c r="H35" s="42">
        <v>8</v>
      </c>
      <c r="I35" s="42">
        <v>21.1</v>
      </c>
      <c r="J35" s="42">
        <v>188.6</v>
      </c>
      <c r="K35" s="43">
        <v>349</v>
      </c>
      <c r="L35" s="42">
        <v>47.23</v>
      </c>
    </row>
    <row r="36" spans="1:12" ht="15" x14ac:dyDescent="0.25">
      <c r="A36" s="14"/>
      <c r="B36" s="15"/>
      <c r="C36" s="11"/>
      <c r="D36" s="7" t="s">
        <v>29</v>
      </c>
      <c r="E36" s="51" t="s">
        <v>60</v>
      </c>
      <c r="F36" s="42">
        <v>150</v>
      </c>
      <c r="G36" s="42">
        <v>3.3</v>
      </c>
      <c r="H36" s="42">
        <v>4.5</v>
      </c>
      <c r="I36" s="42">
        <v>22.1</v>
      </c>
      <c r="J36" s="42">
        <v>142</v>
      </c>
      <c r="K36" s="43">
        <v>429</v>
      </c>
      <c r="L36" s="42">
        <v>14.38</v>
      </c>
    </row>
    <row r="37" spans="1:12" ht="15" x14ac:dyDescent="0.25">
      <c r="A37" s="14"/>
      <c r="B37" s="15"/>
      <c r="C37" s="11"/>
      <c r="D37" s="7" t="s">
        <v>30</v>
      </c>
      <c r="E37" s="51" t="s">
        <v>126</v>
      </c>
      <c r="F37" s="42">
        <v>200</v>
      </c>
      <c r="G37" s="42">
        <v>1.4</v>
      </c>
      <c r="H37" s="42">
        <v>0.1</v>
      </c>
      <c r="I37" s="42">
        <v>28.2</v>
      </c>
      <c r="J37" s="42">
        <v>117</v>
      </c>
      <c r="K37" s="43">
        <v>508</v>
      </c>
      <c r="L37" s="42">
        <v>18.02</v>
      </c>
    </row>
    <row r="38" spans="1:12" ht="15" x14ac:dyDescent="0.25">
      <c r="A38" s="14"/>
      <c r="B38" s="15"/>
      <c r="C38" s="11"/>
      <c r="D38" s="7" t="s">
        <v>31</v>
      </c>
      <c r="E38" s="51" t="s">
        <v>61</v>
      </c>
      <c r="F38" s="42">
        <v>40</v>
      </c>
      <c r="G38" s="42">
        <v>3.3</v>
      </c>
      <c r="H38" s="42">
        <v>0.9</v>
      </c>
      <c r="I38" s="42">
        <v>21.8</v>
      </c>
      <c r="J38" s="42">
        <v>110.6</v>
      </c>
      <c r="K38" s="43">
        <v>114</v>
      </c>
      <c r="L38" s="42">
        <v>2.76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24.1</v>
      </c>
      <c r="H42" s="19">
        <f t="shared" ref="H42" si="11">SUM(H33:H41)</f>
        <v>25.2</v>
      </c>
      <c r="I42" s="19">
        <f t="shared" ref="I42" si="12">SUM(I33:I41)</f>
        <v>110.5</v>
      </c>
      <c r="J42" s="19">
        <f t="shared" ref="J42:L42" si="13">SUM(J33:J41)</f>
        <v>764.4</v>
      </c>
      <c r="K42" s="25"/>
      <c r="L42" s="19">
        <f t="shared" si="13"/>
        <v>124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1419</v>
      </c>
      <c r="G43" s="32">
        <f t="shared" ref="G43" si="14">G32+G42</f>
        <v>39.92</v>
      </c>
      <c r="H43" s="32">
        <f t="shared" ref="H43" si="15">H32+H42</f>
        <v>33.1</v>
      </c>
      <c r="I43" s="32">
        <f t="shared" ref="I43" si="16">I32+I42</f>
        <v>196.85</v>
      </c>
      <c r="J43" s="32">
        <f t="shared" ref="J43:L43" si="17">J32+J42</f>
        <v>1254.4499999999998</v>
      </c>
      <c r="K43" s="32"/>
      <c r="L43" s="32">
        <f t="shared" si="17"/>
        <v>207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62</v>
      </c>
      <c r="F44" s="39">
        <v>205</v>
      </c>
      <c r="G44" s="39">
        <v>6.8</v>
      </c>
      <c r="H44" s="39">
        <v>8</v>
      </c>
      <c r="I44" s="39">
        <v>30.4</v>
      </c>
      <c r="J44" s="39">
        <v>247.8</v>
      </c>
      <c r="K44" s="40">
        <v>268</v>
      </c>
      <c r="L44" s="39">
        <v>18.850000000000001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63</v>
      </c>
      <c r="F46" s="42">
        <v>200</v>
      </c>
      <c r="G46" s="42">
        <v>3.1</v>
      </c>
      <c r="H46" s="42">
        <v>3.7</v>
      </c>
      <c r="I46" s="42">
        <v>18</v>
      </c>
      <c r="J46" s="42">
        <v>125.5</v>
      </c>
      <c r="K46" s="43">
        <v>496</v>
      </c>
      <c r="L46" s="42">
        <v>9.07</v>
      </c>
    </row>
    <row r="47" spans="1:12" ht="15" x14ac:dyDescent="0.25">
      <c r="A47" s="23"/>
      <c r="B47" s="15"/>
      <c r="C47" s="11"/>
      <c r="D47" s="7" t="s">
        <v>23</v>
      </c>
      <c r="E47" s="52" t="s">
        <v>61</v>
      </c>
      <c r="F47" s="42">
        <v>40</v>
      </c>
      <c r="G47" s="42">
        <v>3.3</v>
      </c>
      <c r="H47" s="42">
        <v>0.9</v>
      </c>
      <c r="I47" s="42">
        <v>21.8</v>
      </c>
      <c r="J47" s="42">
        <v>110.6</v>
      </c>
      <c r="K47" s="43">
        <v>114</v>
      </c>
      <c r="L47" s="42">
        <v>2.76</v>
      </c>
    </row>
    <row r="48" spans="1:12" ht="15" x14ac:dyDescent="0.25">
      <c r="A48" s="23"/>
      <c r="B48" s="15"/>
      <c r="C48" s="11"/>
      <c r="D48" s="7" t="s">
        <v>24</v>
      </c>
      <c r="E48" s="41" t="s">
        <v>64</v>
      </c>
      <c r="F48" s="42">
        <v>266</v>
      </c>
      <c r="G48" s="42">
        <v>0.8</v>
      </c>
      <c r="H48" s="42">
        <v>0.2</v>
      </c>
      <c r="I48" s="42">
        <v>7.5</v>
      </c>
      <c r="J48" s="42">
        <v>38</v>
      </c>
      <c r="K48" s="43">
        <v>112</v>
      </c>
      <c r="L48" s="42">
        <v>46.69</v>
      </c>
    </row>
    <row r="49" spans="1:12" ht="15" x14ac:dyDescent="0.25">
      <c r="A49" s="23"/>
      <c r="B49" s="15"/>
      <c r="C49" s="11"/>
      <c r="D49" s="6" t="s">
        <v>127</v>
      </c>
      <c r="E49" s="41" t="s">
        <v>65</v>
      </c>
      <c r="F49" s="42">
        <v>25</v>
      </c>
      <c r="G49" s="42">
        <v>5.6</v>
      </c>
      <c r="H49" s="42">
        <v>7.3</v>
      </c>
      <c r="I49" s="42">
        <v>10.3</v>
      </c>
      <c r="J49" s="42">
        <v>124.4</v>
      </c>
      <c r="K49" s="43">
        <v>93</v>
      </c>
      <c r="L49" s="42">
        <v>5.63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736</v>
      </c>
      <c r="G51" s="19">
        <f t="shared" ref="G51" si="18">SUM(G44:G50)</f>
        <v>19.600000000000001</v>
      </c>
      <c r="H51" s="19">
        <f t="shared" ref="H51" si="19">SUM(H44:H50)</f>
        <v>20.099999999999998</v>
      </c>
      <c r="I51" s="19">
        <f t="shared" ref="I51" si="20">SUM(I44:I50)</f>
        <v>88</v>
      </c>
      <c r="J51" s="19">
        <f t="shared" ref="J51:L51" si="21">SUM(J44:J50)</f>
        <v>646.29999999999995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66</v>
      </c>
      <c r="F52" s="42">
        <v>80</v>
      </c>
      <c r="G52" s="42">
        <v>5.2</v>
      </c>
      <c r="H52" s="42">
        <v>8.3000000000000007</v>
      </c>
      <c r="I52" s="42">
        <v>6.8</v>
      </c>
      <c r="J52" s="42">
        <v>122.4</v>
      </c>
      <c r="K52" s="43">
        <v>56</v>
      </c>
      <c r="L52" s="42">
        <v>12.84</v>
      </c>
    </row>
    <row r="53" spans="1:12" ht="30" x14ac:dyDescent="0.25">
      <c r="A53" s="23"/>
      <c r="B53" s="15"/>
      <c r="C53" s="11"/>
      <c r="D53" s="7" t="s">
        <v>27</v>
      </c>
      <c r="E53" s="51" t="s">
        <v>67</v>
      </c>
      <c r="F53" s="42">
        <v>222.5</v>
      </c>
      <c r="G53" s="42">
        <v>6.1</v>
      </c>
      <c r="H53" s="42">
        <v>6.6</v>
      </c>
      <c r="I53" s="42">
        <v>7.7</v>
      </c>
      <c r="J53" s="42">
        <v>115.7</v>
      </c>
      <c r="K53" s="43">
        <v>142</v>
      </c>
      <c r="L53" s="42">
        <v>27.4</v>
      </c>
    </row>
    <row r="54" spans="1:12" ht="15" x14ac:dyDescent="0.25">
      <c r="A54" s="23"/>
      <c r="B54" s="15"/>
      <c r="C54" s="11"/>
      <c r="D54" s="7" t="s">
        <v>28</v>
      </c>
      <c r="E54" s="51" t="s">
        <v>68</v>
      </c>
      <c r="F54" s="42">
        <v>200</v>
      </c>
      <c r="G54" s="42">
        <v>19.2</v>
      </c>
      <c r="H54" s="42">
        <v>13.4</v>
      </c>
      <c r="I54" s="42">
        <v>45.9</v>
      </c>
      <c r="J54" s="42">
        <v>381.7</v>
      </c>
      <c r="K54" s="43">
        <v>239</v>
      </c>
      <c r="L54" s="42">
        <v>60.19</v>
      </c>
    </row>
    <row r="55" spans="1:12" ht="15" x14ac:dyDescent="0.25">
      <c r="A55" s="23"/>
      <c r="B55" s="15"/>
      <c r="C55" s="11"/>
      <c r="D55" s="7" t="s">
        <v>29</v>
      </c>
      <c r="E55" s="5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1" t="s">
        <v>69</v>
      </c>
      <c r="F56" s="42">
        <v>200</v>
      </c>
      <c r="G56" s="42">
        <v>0.2</v>
      </c>
      <c r="H56" s="42">
        <v>0.2</v>
      </c>
      <c r="I56" s="42">
        <v>16.8</v>
      </c>
      <c r="J56" s="42">
        <v>68.599999999999994</v>
      </c>
      <c r="K56" s="43">
        <v>511</v>
      </c>
      <c r="L56" s="42">
        <v>20.81</v>
      </c>
    </row>
    <row r="57" spans="1:12" ht="15" x14ac:dyDescent="0.25">
      <c r="A57" s="23"/>
      <c r="B57" s="15"/>
      <c r="C57" s="11"/>
      <c r="D57" s="7" t="s">
        <v>31</v>
      </c>
      <c r="E57" s="52" t="s">
        <v>61</v>
      </c>
      <c r="F57" s="42">
        <v>40</v>
      </c>
      <c r="G57" s="42">
        <v>3.3</v>
      </c>
      <c r="H57" s="42">
        <v>0.9</v>
      </c>
      <c r="I57" s="42">
        <v>21.8</v>
      </c>
      <c r="J57" s="42">
        <v>110.6</v>
      </c>
      <c r="K57" s="43">
        <v>114</v>
      </c>
      <c r="L57" s="42">
        <v>2.76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742.5</v>
      </c>
      <c r="G61" s="19">
        <f t="shared" ref="G61" si="22">SUM(G52:G60)</f>
        <v>34</v>
      </c>
      <c r="H61" s="19">
        <f t="shared" ref="H61" si="23">SUM(H52:H60)</f>
        <v>29.4</v>
      </c>
      <c r="I61" s="19">
        <f t="shared" ref="I61" si="24">SUM(I52:I60)</f>
        <v>99</v>
      </c>
      <c r="J61" s="19">
        <f t="shared" ref="J61:L61" si="25">SUM(J52:J60)</f>
        <v>799</v>
      </c>
      <c r="K61" s="25"/>
      <c r="L61" s="19">
        <f t="shared" si="25"/>
        <v>124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1478.5</v>
      </c>
      <c r="G62" s="32">
        <f t="shared" ref="G62" si="26">G51+G61</f>
        <v>53.6</v>
      </c>
      <c r="H62" s="32">
        <f t="shared" ref="H62" si="27">H51+H61</f>
        <v>49.5</v>
      </c>
      <c r="I62" s="32">
        <f t="shared" ref="I62" si="28">I51+I61</f>
        <v>187</v>
      </c>
      <c r="J62" s="32">
        <f t="shared" ref="J62:L62" si="29">J51+J61</f>
        <v>1445.3</v>
      </c>
      <c r="K62" s="32"/>
      <c r="L62" s="32">
        <f t="shared" si="29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75</v>
      </c>
      <c r="F63" s="39">
        <v>205</v>
      </c>
      <c r="G63" s="39">
        <v>8.5</v>
      </c>
      <c r="H63" s="39">
        <v>9.8000000000000007</v>
      </c>
      <c r="I63" s="39">
        <v>27.6</v>
      </c>
      <c r="J63" s="39">
        <v>277.3</v>
      </c>
      <c r="K63" s="40">
        <v>267</v>
      </c>
      <c r="L63" s="39">
        <v>13.88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76</v>
      </c>
      <c r="F65" s="42">
        <v>200</v>
      </c>
      <c r="G65" s="42">
        <v>1.6</v>
      </c>
      <c r="H65" s="42">
        <v>1.6</v>
      </c>
      <c r="I65" s="42">
        <v>12.4</v>
      </c>
      <c r="J65" s="42">
        <v>69.599999999999994</v>
      </c>
      <c r="K65" s="43">
        <v>495</v>
      </c>
      <c r="L65" s="42">
        <v>4.84</v>
      </c>
    </row>
    <row r="66" spans="1:12" ht="15" x14ac:dyDescent="0.25">
      <c r="A66" s="23"/>
      <c r="B66" s="15"/>
      <c r="C66" s="11"/>
      <c r="D66" s="7" t="s">
        <v>23</v>
      </c>
      <c r="E66" s="52" t="s">
        <v>61</v>
      </c>
      <c r="F66" s="42">
        <v>40</v>
      </c>
      <c r="G66" s="42">
        <v>3.3</v>
      </c>
      <c r="H66" s="42">
        <v>0.9</v>
      </c>
      <c r="I66" s="42">
        <v>21.8</v>
      </c>
      <c r="J66" s="42">
        <v>110.6</v>
      </c>
      <c r="K66" s="43">
        <v>114</v>
      </c>
      <c r="L66" s="42">
        <v>2.76</v>
      </c>
    </row>
    <row r="67" spans="1:12" ht="15" x14ac:dyDescent="0.25">
      <c r="A67" s="23"/>
      <c r="B67" s="15"/>
      <c r="C67" s="11"/>
      <c r="D67" s="7" t="s">
        <v>24</v>
      </c>
      <c r="E67" s="41" t="s">
        <v>49</v>
      </c>
      <c r="F67" s="42">
        <v>208</v>
      </c>
      <c r="G67" s="42">
        <v>0.8</v>
      </c>
      <c r="H67" s="42">
        <v>0.2</v>
      </c>
      <c r="I67" s="42">
        <v>7.5</v>
      </c>
      <c r="J67" s="42">
        <v>38</v>
      </c>
      <c r="K67" s="43">
        <v>112</v>
      </c>
      <c r="L67" s="42">
        <v>53.8</v>
      </c>
    </row>
    <row r="68" spans="1:12" ht="15" x14ac:dyDescent="0.25">
      <c r="A68" s="23"/>
      <c r="B68" s="15"/>
      <c r="C68" s="11"/>
      <c r="D68" s="6" t="s">
        <v>127</v>
      </c>
      <c r="E68" s="52" t="s">
        <v>77</v>
      </c>
      <c r="F68" s="42">
        <v>35</v>
      </c>
      <c r="G68" s="42">
        <v>5.8</v>
      </c>
      <c r="H68" s="42">
        <v>5.5</v>
      </c>
      <c r="I68" s="42">
        <v>10.4</v>
      </c>
      <c r="J68" s="42">
        <v>113.8</v>
      </c>
      <c r="K68" s="43">
        <v>90</v>
      </c>
      <c r="L68" s="42">
        <v>7.72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688</v>
      </c>
      <c r="G70" s="19">
        <f t="shared" ref="G70" si="30">SUM(G63:G69)</f>
        <v>20</v>
      </c>
      <c r="H70" s="19">
        <f t="shared" ref="H70" si="31">SUM(H63:H69)</f>
        <v>18</v>
      </c>
      <c r="I70" s="19">
        <f t="shared" ref="I70" si="32">SUM(I63:I69)</f>
        <v>79.7</v>
      </c>
      <c r="J70" s="19">
        <f t="shared" ref="J70:L70" si="33">SUM(J63:J69)</f>
        <v>609.29999999999995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70</v>
      </c>
      <c r="F71" s="42">
        <v>80</v>
      </c>
      <c r="G71" s="42">
        <v>1.6</v>
      </c>
      <c r="H71" s="42">
        <v>5</v>
      </c>
      <c r="I71" s="42">
        <v>7.2</v>
      </c>
      <c r="J71" s="42">
        <v>80.400000000000006</v>
      </c>
      <c r="K71" s="43">
        <v>73</v>
      </c>
      <c r="L71" s="42">
        <v>12.34</v>
      </c>
    </row>
    <row r="72" spans="1:12" ht="15" x14ac:dyDescent="0.25">
      <c r="A72" s="23"/>
      <c r="B72" s="15"/>
      <c r="C72" s="11"/>
      <c r="D72" s="7" t="s">
        <v>27</v>
      </c>
      <c r="E72" s="51" t="s">
        <v>71</v>
      </c>
      <c r="F72" s="42">
        <v>200</v>
      </c>
      <c r="G72" s="42">
        <v>7.9</v>
      </c>
      <c r="H72" s="42">
        <v>3.9</v>
      </c>
      <c r="I72" s="42">
        <v>12</v>
      </c>
      <c r="J72" s="42">
        <v>144.80000000000001</v>
      </c>
      <c r="K72" s="43">
        <v>150</v>
      </c>
      <c r="L72" s="42">
        <v>29.33</v>
      </c>
    </row>
    <row r="73" spans="1:12" ht="15" x14ac:dyDescent="0.25">
      <c r="A73" s="23"/>
      <c r="B73" s="15"/>
      <c r="C73" s="11"/>
      <c r="D73" s="7" t="s">
        <v>28</v>
      </c>
      <c r="E73" s="51" t="s">
        <v>72</v>
      </c>
      <c r="F73" s="42">
        <v>140</v>
      </c>
      <c r="G73" s="42">
        <v>12.7</v>
      </c>
      <c r="H73" s="42">
        <v>11</v>
      </c>
      <c r="I73" s="42">
        <v>12.4</v>
      </c>
      <c r="J73" s="42">
        <v>196.7</v>
      </c>
      <c r="K73" s="43" t="s">
        <v>78</v>
      </c>
      <c r="L73" s="42">
        <v>51.6</v>
      </c>
    </row>
    <row r="74" spans="1:12" ht="15" x14ac:dyDescent="0.25">
      <c r="A74" s="23"/>
      <c r="B74" s="15"/>
      <c r="C74" s="11"/>
      <c r="D74" s="7" t="s">
        <v>29</v>
      </c>
      <c r="E74" s="51" t="s">
        <v>73</v>
      </c>
      <c r="F74" s="42">
        <v>150</v>
      </c>
      <c r="G74" s="42">
        <v>6</v>
      </c>
      <c r="H74" s="42">
        <v>3.3</v>
      </c>
      <c r="I74" s="42">
        <v>36.9</v>
      </c>
      <c r="J74" s="42">
        <v>201</v>
      </c>
      <c r="K74" s="43">
        <v>291</v>
      </c>
      <c r="L74" s="42">
        <v>11.94</v>
      </c>
    </row>
    <row r="75" spans="1:12" ht="15" x14ac:dyDescent="0.25">
      <c r="A75" s="23"/>
      <c r="B75" s="15"/>
      <c r="C75" s="11"/>
      <c r="D75" s="7" t="s">
        <v>30</v>
      </c>
      <c r="E75" s="51" t="s">
        <v>74</v>
      </c>
      <c r="F75" s="42">
        <v>200</v>
      </c>
      <c r="G75" s="42">
        <v>0.5</v>
      </c>
      <c r="H75" s="42">
        <v>0.27</v>
      </c>
      <c r="I75" s="42">
        <v>24</v>
      </c>
      <c r="J75" s="42">
        <v>96</v>
      </c>
      <c r="K75" s="43">
        <v>520</v>
      </c>
      <c r="L75" s="42">
        <v>16.03</v>
      </c>
    </row>
    <row r="76" spans="1:12" ht="15" x14ac:dyDescent="0.25">
      <c r="A76" s="23"/>
      <c r="B76" s="15"/>
      <c r="C76" s="11"/>
      <c r="D76" s="7" t="s">
        <v>31</v>
      </c>
      <c r="E76" s="52" t="s">
        <v>61</v>
      </c>
      <c r="F76" s="42">
        <v>40</v>
      </c>
      <c r="G76" s="42">
        <v>3.3</v>
      </c>
      <c r="H76" s="42">
        <v>0.9</v>
      </c>
      <c r="I76" s="42">
        <v>21.8</v>
      </c>
      <c r="J76" s="42">
        <v>110.6</v>
      </c>
      <c r="K76" s="43">
        <v>114</v>
      </c>
      <c r="L76" s="42">
        <v>2.76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32</v>
      </c>
      <c r="H80" s="19">
        <f t="shared" ref="H80" si="35">SUM(H71:H79)</f>
        <v>24.369999999999997</v>
      </c>
      <c r="I80" s="19">
        <f t="shared" ref="I80" si="36">SUM(I71:I79)</f>
        <v>114.3</v>
      </c>
      <c r="J80" s="19">
        <f t="shared" ref="J80:L80" si="37">SUM(J71:J79)</f>
        <v>829.5</v>
      </c>
      <c r="K80" s="25"/>
      <c r="L80" s="19">
        <f t="shared" si="37"/>
        <v>124.00000000000001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1498</v>
      </c>
      <c r="G81" s="32">
        <f t="shared" ref="G81" si="38">G70+G80</f>
        <v>52</v>
      </c>
      <c r="H81" s="32">
        <f t="shared" ref="H81" si="39">H70+H80</f>
        <v>42.37</v>
      </c>
      <c r="I81" s="32">
        <f t="shared" ref="I81" si="40">I70+I80</f>
        <v>194</v>
      </c>
      <c r="J81" s="32">
        <f t="shared" ref="J81:L81" si="41">J70+J80</f>
        <v>1438.8</v>
      </c>
      <c r="K81" s="32"/>
      <c r="L81" s="32">
        <f t="shared" si="41"/>
        <v>207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84</v>
      </c>
      <c r="F82" s="39">
        <v>200</v>
      </c>
      <c r="G82" s="39">
        <v>13.4</v>
      </c>
      <c r="H82" s="39">
        <v>13.2</v>
      </c>
      <c r="I82" s="39">
        <v>31.2</v>
      </c>
      <c r="J82" s="39">
        <v>300</v>
      </c>
      <c r="K82" s="40" t="s">
        <v>86</v>
      </c>
      <c r="L82" s="39">
        <v>40.21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85</v>
      </c>
      <c r="F84" s="42">
        <v>200</v>
      </c>
      <c r="G84" s="42">
        <v>1.7</v>
      </c>
      <c r="H84" s="42">
        <v>1.9</v>
      </c>
      <c r="I84" s="42">
        <v>12.62</v>
      </c>
      <c r="J84" s="42">
        <v>72.900000000000006</v>
      </c>
      <c r="K84" s="43">
        <v>501</v>
      </c>
      <c r="L84" s="42">
        <v>13.47</v>
      </c>
    </row>
    <row r="85" spans="1:12" ht="15" x14ac:dyDescent="0.25">
      <c r="A85" s="23"/>
      <c r="B85" s="15"/>
      <c r="C85" s="11"/>
      <c r="D85" s="7" t="s">
        <v>23</v>
      </c>
      <c r="E85" s="52" t="s">
        <v>61</v>
      </c>
      <c r="F85" s="42">
        <v>40</v>
      </c>
      <c r="G85" s="42">
        <v>3.3</v>
      </c>
      <c r="H85" s="42">
        <v>0.9</v>
      </c>
      <c r="I85" s="42">
        <v>21.8</v>
      </c>
      <c r="J85" s="42">
        <v>110.6</v>
      </c>
      <c r="K85" s="43">
        <v>114</v>
      </c>
      <c r="L85" s="42">
        <v>2.76</v>
      </c>
    </row>
    <row r="86" spans="1:12" ht="15" x14ac:dyDescent="0.25">
      <c r="A86" s="23"/>
      <c r="B86" s="15"/>
      <c r="C86" s="11"/>
      <c r="D86" s="7" t="s">
        <v>24</v>
      </c>
      <c r="E86" s="41" t="s">
        <v>64</v>
      </c>
      <c r="F86" s="42">
        <v>151</v>
      </c>
      <c r="G86" s="42">
        <v>0.8</v>
      </c>
      <c r="H86" s="42">
        <v>0.2</v>
      </c>
      <c r="I86" s="42">
        <v>7.5</v>
      </c>
      <c r="J86" s="42">
        <v>38</v>
      </c>
      <c r="K86" s="43">
        <v>112</v>
      </c>
      <c r="L86" s="42">
        <v>26.56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591</v>
      </c>
      <c r="G89" s="19">
        <f t="shared" ref="G89" si="42">SUM(G82:G88)</f>
        <v>19.2</v>
      </c>
      <c r="H89" s="19">
        <f t="shared" ref="H89" si="43">SUM(H82:H88)</f>
        <v>16.2</v>
      </c>
      <c r="I89" s="19">
        <f t="shared" ref="I89" si="44">SUM(I82:I88)</f>
        <v>73.12</v>
      </c>
      <c r="J89" s="19">
        <f t="shared" ref="J89:L89" si="45">SUM(J82:J88)</f>
        <v>521.5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79</v>
      </c>
      <c r="F90" s="42">
        <v>80</v>
      </c>
      <c r="G90" s="42">
        <v>0.6</v>
      </c>
      <c r="H90" s="42">
        <v>4.0999999999999996</v>
      </c>
      <c r="I90" s="42">
        <v>3.5</v>
      </c>
      <c r="J90" s="42">
        <v>53.3</v>
      </c>
      <c r="K90" s="43">
        <v>21</v>
      </c>
      <c r="L90" s="42">
        <v>20.65</v>
      </c>
    </row>
    <row r="91" spans="1:12" ht="15" x14ac:dyDescent="0.25">
      <c r="A91" s="23"/>
      <c r="B91" s="15"/>
      <c r="C91" s="11"/>
      <c r="D91" s="7" t="s">
        <v>27</v>
      </c>
      <c r="E91" s="51" t="s">
        <v>80</v>
      </c>
      <c r="F91" s="42">
        <v>200</v>
      </c>
      <c r="G91" s="42">
        <v>5.8</v>
      </c>
      <c r="H91" s="42">
        <v>5.9</v>
      </c>
      <c r="I91" s="42">
        <v>13.4</v>
      </c>
      <c r="J91" s="42">
        <v>141.69999999999999</v>
      </c>
      <c r="K91" s="43">
        <v>135</v>
      </c>
      <c r="L91" s="42">
        <v>30.28</v>
      </c>
    </row>
    <row r="92" spans="1:12" ht="15" x14ac:dyDescent="0.25">
      <c r="A92" s="23"/>
      <c r="B92" s="15"/>
      <c r="C92" s="11"/>
      <c r="D92" s="7" t="s">
        <v>28</v>
      </c>
      <c r="E92" s="51" t="s">
        <v>81</v>
      </c>
      <c r="F92" s="42">
        <v>100</v>
      </c>
      <c r="G92" s="42">
        <v>11.8</v>
      </c>
      <c r="H92" s="42">
        <v>11.9</v>
      </c>
      <c r="I92" s="42">
        <v>6</v>
      </c>
      <c r="J92" s="42">
        <v>201.3</v>
      </c>
      <c r="K92" s="43">
        <v>366</v>
      </c>
      <c r="L92" s="42">
        <v>46.01</v>
      </c>
    </row>
    <row r="93" spans="1:12" ht="15" x14ac:dyDescent="0.25">
      <c r="A93" s="23"/>
      <c r="B93" s="15"/>
      <c r="C93" s="11"/>
      <c r="D93" s="7" t="s">
        <v>29</v>
      </c>
      <c r="E93" s="51" t="s">
        <v>82</v>
      </c>
      <c r="F93" s="42">
        <v>150</v>
      </c>
      <c r="G93" s="42">
        <v>3.8</v>
      </c>
      <c r="H93" s="42">
        <v>3.1</v>
      </c>
      <c r="I93" s="42">
        <v>41</v>
      </c>
      <c r="J93" s="42">
        <v>203.4</v>
      </c>
      <c r="K93" s="43">
        <v>414</v>
      </c>
      <c r="L93" s="42">
        <v>12.91</v>
      </c>
    </row>
    <row r="94" spans="1:12" ht="15" x14ac:dyDescent="0.25">
      <c r="A94" s="23"/>
      <c r="B94" s="15"/>
      <c r="C94" s="11"/>
      <c r="D94" s="7" t="s">
        <v>30</v>
      </c>
      <c r="E94" s="51" t="s">
        <v>83</v>
      </c>
      <c r="F94" s="42">
        <v>200</v>
      </c>
      <c r="G94" s="42">
        <v>1.1000000000000001</v>
      </c>
      <c r="H94" s="42">
        <v>0.08</v>
      </c>
      <c r="I94" s="42">
        <v>20.9</v>
      </c>
      <c r="J94" s="42">
        <v>88.1</v>
      </c>
      <c r="K94" s="43">
        <v>512</v>
      </c>
      <c r="L94" s="42">
        <v>11.39</v>
      </c>
    </row>
    <row r="95" spans="1:12" ht="15" x14ac:dyDescent="0.25">
      <c r="A95" s="23"/>
      <c r="B95" s="15"/>
      <c r="C95" s="11"/>
      <c r="D95" s="7" t="s">
        <v>31</v>
      </c>
      <c r="E95" s="52" t="s">
        <v>61</v>
      </c>
      <c r="F95" s="42">
        <v>40</v>
      </c>
      <c r="G95" s="42">
        <v>3.3</v>
      </c>
      <c r="H95" s="42">
        <v>0.9</v>
      </c>
      <c r="I95" s="42">
        <v>21.8</v>
      </c>
      <c r="J95" s="42">
        <v>110.6</v>
      </c>
      <c r="K95" s="43">
        <v>114</v>
      </c>
      <c r="L95" s="42">
        <v>2.76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26.400000000000002</v>
      </c>
      <c r="H99" s="19">
        <f t="shared" ref="H99" si="47">SUM(H90:H98)</f>
        <v>25.979999999999997</v>
      </c>
      <c r="I99" s="19">
        <f t="shared" ref="I99" si="48">SUM(I90:I98)</f>
        <v>106.6</v>
      </c>
      <c r="J99" s="19">
        <f t="shared" ref="J99:L99" si="49">SUM(J90:J98)</f>
        <v>798.40000000000009</v>
      </c>
      <c r="K99" s="25"/>
      <c r="L99" s="19">
        <f t="shared" si="49"/>
        <v>124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1361</v>
      </c>
      <c r="G100" s="32">
        <f t="shared" ref="G100" si="50">G89+G99</f>
        <v>45.6</v>
      </c>
      <c r="H100" s="32">
        <f t="shared" ref="H100" si="51">H89+H99</f>
        <v>42.179999999999993</v>
      </c>
      <c r="I100" s="32">
        <f t="shared" ref="I100" si="52">I89+I99</f>
        <v>179.72</v>
      </c>
      <c r="J100" s="32">
        <f t="shared" ref="J100:L100" si="53">J89+J99</f>
        <v>1319.9</v>
      </c>
      <c r="K100" s="32"/>
      <c r="L100" s="32">
        <f t="shared" si="53"/>
        <v>207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92</v>
      </c>
      <c r="F101" s="39">
        <v>205</v>
      </c>
      <c r="G101" s="39">
        <v>6.1</v>
      </c>
      <c r="H101" s="39">
        <v>7.9</v>
      </c>
      <c r="I101" s="39">
        <v>26.3</v>
      </c>
      <c r="J101" s="39">
        <v>188.4</v>
      </c>
      <c r="K101" s="40">
        <v>260</v>
      </c>
      <c r="L101" s="39">
        <v>15.4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93</v>
      </c>
      <c r="F103" s="42">
        <v>200</v>
      </c>
      <c r="G103" s="42">
        <v>0.18</v>
      </c>
      <c r="H103" s="42">
        <v>0</v>
      </c>
      <c r="I103" s="42">
        <v>12.02</v>
      </c>
      <c r="J103" s="42">
        <v>47.2</v>
      </c>
      <c r="K103" s="43">
        <v>493</v>
      </c>
      <c r="L103" s="42">
        <v>2.34</v>
      </c>
    </row>
    <row r="104" spans="1:12" ht="15" x14ac:dyDescent="0.25">
      <c r="A104" s="23"/>
      <c r="B104" s="15"/>
      <c r="C104" s="11"/>
      <c r="D104" s="7" t="s">
        <v>23</v>
      </c>
      <c r="E104" s="52" t="s">
        <v>61</v>
      </c>
      <c r="F104" s="42">
        <v>40</v>
      </c>
      <c r="G104" s="42">
        <v>3.3</v>
      </c>
      <c r="H104" s="42">
        <v>0.9</v>
      </c>
      <c r="I104" s="42">
        <v>21.8</v>
      </c>
      <c r="J104" s="42">
        <v>110.6</v>
      </c>
      <c r="K104" s="43">
        <v>114</v>
      </c>
      <c r="L104" s="42">
        <v>2.76</v>
      </c>
    </row>
    <row r="105" spans="1:12" ht="15" x14ac:dyDescent="0.25">
      <c r="A105" s="23"/>
      <c r="B105" s="15"/>
      <c r="C105" s="11"/>
      <c r="D105" s="7" t="s">
        <v>24</v>
      </c>
      <c r="E105" s="41" t="s">
        <v>95</v>
      </c>
      <c r="F105" s="42">
        <v>192</v>
      </c>
      <c r="G105" s="42">
        <v>0.4</v>
      </c>
      <c r="H105" s="42">
        <v>0.3</v>
      </c>
      <c r="I105" s="42">
        <v>10.3</v>
      </c>
      <c r="J105" s="42">
        <v>47</v>
      </c>
      <c r="K105" s="43">
        <v>112</v>
      </c>
      <c r="L105" s="42">
        <v>50.52</v>
      </c>
    </row>
    <row r="106" spans="1:12" ht="15" x14ac:dyDescent="0.25">
      <c r="A106" s="23"/>
      <c r="B106" s="15"/>
      <c r="C106" s="11"/>
      <c r="D106" s="6" t="s">
        <v>127</v>
      </c>
      <c r="E106" s="52" t="s">
        <v>94</v>
      </c>
      <c r="F106" s="42">
        <v>40</v>
      </c>
      <c r="G106" s="42">
        <v>5.6</v>
      </c>
      <c r="H106" s="42">
        <v>7.3</v>
      </c>
      <c r="I106" s="42">
        <v>10.3</v>
      </c>
      <c r="J106" s="42">
        <v>124.4</v>
      </c>
      <c r="K106" s="43">
        <v>91</v>
      </c>
      <c r="L106" s="42">
        <v>11.98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677</v>
      </c>
      <c r="G108" s="19">
        <f t="shared" ref="G108:J108" si="54">SUM(G101:G107)</f>
        <v>15.579999999999998</v>
      </c>
      <c r="H108" s="19">
        <f t="shared" si="54"/>
        <v>16.400000000000002</v>
      </c>
      <c r="I108" s="19">
        <f t="shared" si="54"/>
        <v>80.72</v>
      </c>
      <c r="J108" s="19">
        <f t="shared" si="54"/>
        <v>517.6</v>
      </c>
      <c r="K108" s="25"/>
      <c r="L108" s="19">
        <f t="shared" ref="L108" si="55">SUM(L101:L107)</f>
        <v>83.000000000000014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87</v>
      </c>
      <c r="F109" s="42">
        <v>80</v>
      </c>
      <c r="G109" s="42">
        <v>0.59</v>
      </c>
      <c r="H109" s="42">
        <v>4.12</v>
      </c>
      <c r="I109" s="42">
        <v>3.1</v>
      </c>
      <c r="J109" s="42">
        <v>52.4</v>
      </c>
      <c r="K109" s="43">
        <v>19</v>
      </c>
      <c r="L109" s="42">
        <v>17.73</v>
      </c>
    </row>
    <row r="110" spans="1:12" ht="30" x14ac:dyDescent="0.25">
      <c r="A110" s="23"/>
      <c r="B110" s="15"/>
      <c r="C110" s="11"/>
      <c r="D110" s="7" t="s">
        <v>27</v>
      </c>
      <c r="E110" s="51" t="s">
        <v>88</v>
      </c>
      <c r="F110" s="42">
        <v>230</v>
      </c>
      <c r="G110" s="42">
        <v>6.4</v>
      </c>
      <c r="H110" s="42">
        <v>0.3</v>
      </c>
      <c r="I110" s="42">
        <v>20.9</v>
      </c>
      <c r="J110" s="42">
        <v>183.8</v>
      </c>
      <c r="K110" s="43" t="s">
        <v>96</v>
      </c>
      <c r="L110" s="42">
        <v>20.329999999999998</v>
      </c>
    </row>
    <row r="111" spans="1:12" ht="15" x14ac:dyDescent="0.25">
      <c r="A111" s="23"/>
      <c r="B111" s="15"/>
      <c r="C111" s="11"/>
      <c r="D111" s="7" t="s">
        <v>28</v>
      </c>
      <c r="E111" s="51" t="s">
        <v>89</v>
      </c>
      <c r="F111" s="42">
        <v>90</v>
      </c>
      <c r="G111" s="42">
        <v>11.7</v>
      </c>
      <c r="H111" s="42">
        <v>15.3</v>
      </c>
      <c r="I111" s="42">
        <v>27.2</v>
      </c>
      <c r="J111" s="42">
        <v>138.19999999999999</v>
      </c>
      <c r="K111" s="43">
        <v>375</v>
      </c>
      <c r="L111" s="42">
        <v>47.45</v>
      </c>
    </row>
    <row r="112" spans="1:12" ht="15" x14ac:dyDescent="0.25">
      <c r="A112" s="23"/>
      <c r="B112" s="15"/>
      <c r="C112" s="11"/>
      <c r="D112" s="7" t="s">
        <v>29</v>
      </c>
      <c r="E112" s="51" t="s">
        <v>90</v>
      </c>
      <c r="F112" s="42">
        <v>150</v>
      </c>
      <c r="G112" s="42">
        <v>3.6</v>
      </c>
      <c r="H112" s="42">
        <v>4.4000000000000004</v>
      </c>
      <c r="I112" s="42">
        <v>15.5</v>
      </c>
      <c r="J112" s="42">
        <v>116.8</v>
      </c>
      <c r="K112" s="43">
        <v>423</v>
      </c>
      <c r="L112" s="42">
        <v>21.55</v>
      </c>
    </row>
    <row r="113" spans="1:12" ht="15" x14ac:dyDescent="0.25">
      <c r="A113" s="23"/>
      <c r="B113" s="15"/>
      <c r="C113" s="11"/>
      <c r="D113" s="7" t="s">
        <v>30</v>
      </c>
      <c r="E113" s="51" t="s">
        <v>91</v>
      </c>
      <c r="F113" s="42">
        <v>200</v>
      </c>
      <c r="G113" s="42">
        <v>0.2</v>
      </c>
      <c r="H113" s="42">
        <v>0</v>
      </c>
      <c r="I113" s="42">
        <v>17.5</v>
      </c>
      <c r="J113" s="42">
        <v>69.3</v>
      </c>
      <c r="K113" s="43">
        <v>505</v>
      </c>
      <c r="L113" s="42">
        <v>14.18</v>
      </c>
    </row>
    <row r="114" spans="1:12" ht="15" x14ac:dyDescent="0.25">
      <c r="A114" s="23"/>
      <c r="B114" s="15"/>
      <c r="C114" s="11"/>
      <c r="D114" s="7" t="s">
        <v>31</v>
      </c>
      <c r="E114" s="52" t="s">
        <v>61</v>
      </c>
      <c r="F114" s="42">
        <v>40</v>
      </c>
      <c r="G114" s="42">
        <v>3.3</v>
      </c>
      <c r="H114" s="42">
        <v>0.9</v>
      </c>
      <c r="I114" s="42">
        <v>21.8</v>
      </c>
      <c r="J114" s="42">
        <v>110.6</v>
      </c>
      <c r="K114" s="43">
        <v>114</v>
      </c>
      <c r="L114" s="42">
        <v>2.76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25.79</v>
      </c>
      <c r="H118" s="19">
        <f t="shared" si="56"/>
        <v>25.019999999999996</v>
      </c>
      <c r="I118" s="19">
        <f t="shared" si="56"/>
        <v>106</v>
      </c>
      <c r="J118" s="19">
        <f t="shared" si="56"/>
        <v>671.1</v>
      </c>
      <c r="K118" s="25"/>
      <c r="L118" s="19">
        <f t="shared" ref="L118" si="57">SUM(L109:L117)</f>
        <v>124.00000000000001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1467</v>
      </c>
      <c r="G119" s="32">
        <f t="shared" ref="G119" si="58">G108+G118</f>
        <v>41.37</v>
      </c>
      <c r="H119" s="32">
        <f t="shared" ref="H119" si="59">H108+H118</f>
        <v>41.42</v>
      </c>
      <c r="I119" s="32">
        <f t="shared" ref="I119" si="60">I108+I118</f>
        <v>186.72</v>
      </c>
      <c r="J119" s="32">
        <f t="shared" ref="J119:L119" si="61">J108+J118</f>
        <v>1188.7</v>
      </c>
      <c r="K119" s="32"/>
      <c r="L119" s="32">
        <f t="shared" si="61"/>
        <v>207.00000000000003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101</v>
      </c>
      <c r="F120" s="39">
        <v>155</v>
      </c>
      <c r="G120" s="39">
        <v>11.1</v>
      </c>
      <c r="H120" s="39">
        <v>13.9</v>
      </c>
      <c r="I120" s="39">
        <v>2.8</v>
      </c>
      <c r="J120" s="39">
        <v>217.2</v>
      </c>
      <c r="K120" s="40" t="s">
        <v>102</v>
      </c>
      <c r="L120" s="39">
        <v>28.29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63</v>
      </c>
      <c r="F122" s="42">
        <v>200</v>
      </c>
      <c r="G122" s="42">
        <v>3.6</v>
      </c>
      <c r="H122" s="42">
        <v>3.7</v>
      </c>
      <c r="I122" s="42">
        <v>20</v>
      </c>
      <c r="J122" s="42">
        <v>125.5</v>
      </c>
      <c r="K122" s="43">
        <v>496</v>
      </c>
      <c r="L122" s="42">
        <v>10.01</v>
      </c>
    </row>
    <row r="123" spans="1:12" ht="15" x14ac:dyDescent="0.25">
      <c r="A123" s="14"/>
      <c r="B123" s="15"/>
      <c r="C123" s="11"/>
      <c r="D123" s="7" t="s">
        <v>23</v>
      </c>
      <c r="E123" s="52" t="s">
        <v>61</v>
      </c>
      <c r="F123" s="42">
        <v>40</v>
      </c>
      <c r="G123" s="42">
        <v>3.3</v>
      </c>
      <c r="H123" s="42">
        <v>0.9</v>
      </c>
      <c r="I123" s="42">
        <v>21.8</v>
      </c>
      <c r="J123" s="42">
        <v>110.6</v>
      </c>
      <c r="K123" s="43">
        <v>114</v>
      </c>
      <c r="L123" s="42">
        <v>2.76</v>
      </c>
    </row>
    <row r="124" spans="1:12" ht="15" x14ac:dyDescent="0.25">
      <c r="A124" s="14"/>
      <c r="B124" s="15"/>
      <c r="C124" s="11"/>
      <c r="D124" s="7" t="s">
        <v>24</v>
      </c>
      <c r="E124" s="41" t="s">
        <v>64</v>
      </c>
      <c r="F124" s="42">
        <v>211</v>
      </c>
      <c r="G124" s="42">
        <v>0.8</v>
      </c>
      <c r="H124" s="42">
        <v>0.2</v>
      </c>
      <c r="I124" s="42">
        <v>7.5</v>
      </c>
      <c r="J124" s="42">
        <v>38</v>
      </c>
      <c r="K124" s="43">
        <v>112</v>
      </c>
      <c r="L124" s="42">
        <v>36</v>
      </c>
    </row>
    <row r="125" spans="1:12" ht="15" x14ac:dyDescent="0.25">
      <c r="A125" s="14"/>
      <c r="B125" s="15"/>
      <c r="C125" s="11"/>
      <c r="D125" s="6" t="s">
        <v>127</v>
      </c>
      <c r="E125" s="52" t="s">
        <v>54</v>
      </c>
      <c r="F125" s="42">
        <v>40</v>
      </c>
      <c r="G125" s="42">
        <v>0.84</v>
      </c>
      <c r="H125" s="42">
        <v>0</v>
      </c>
      <c r="I125" s="42">
        <v>0.39</v>
      </c>
      <c r="J125" s="42">
        <v>4.83</v>
      </c>
      <c r="K125" s="43">
        <v>107</v>
      </c>
      <c r="L125" s="42">
        <v>5.94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646</v>
      </c>
      <c r="G127" s="19">
        <f t="shared" ref="G127:J127" si="62">SUM(G120:G126)</f>
        <v>19.64</v>
      </c>
      <c r="H127" s="19">
        <f t="shared" si="62"/>
        <v>18.7</v>
      </c>
      <c r="I127" s="19">
        <f t="shared" si="62"/>
        <v>52.49</v>
      </c>
      <c r="J127" s="19">
        <f t="shared" si="62"/>
        <v>496.12999999999994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97</v>
      </c>
      <c r="F128" s="42">
        <v>80</v>
      </c>
      <c r="G128" s="42">
        <v>1.04</v>
      </c>
      <c r="H128" s="42">
        <v>3.12</v>
      </c>
      <c r="I128" s="42">
        <v>6.2</v>
      </c>
      <c r="J128" s="42">
        <v>62.1</v>
      </c>
      <c r="K128" s="43">
        <v>2</v>
      </c>
      <c r="L128" s="42">
        <v>13.28</v>
      </c>
    </row>
    <row r="129" spans="1:12" ht="15" x14ac:dyDescent="0.25">
      <c r="A129" s="14"/>
      <c r="B129" s="15"/>
      <c r="C129" s="11"/>
      <c r="D129" s="7" t="s">
        <v>27</v>
      </c>
      <c r="E129" s="51" t="s">
        <v>98</v>
      </c>
      <c r="F129" s="42">
        <v>200</v>
      </c>
      <c r="G129" s="42">
        <v>5.3</v>
      </c>
      <c r="H129" s="42">
        <v>3.4</v>
      </c>
      <c r="I129" s="42">
        <v>24.3</v>
      </c>
      <c r="J129" s="42">
        <v>118.7</v>
      </c>
      <c r="K129" s="43">
        <v>153</v>
      </c>
      <c r="L129" s="42">
        <v>31.15</v>
      </c>
    </row>
    <row r="130" spans="1:12" ht="15" x14ac:dyDescent="0.25">
      <c r="A130" s="14"/>
      <c r="B130" s="15"/>
      <c r="C130" s="11"/>
      <c r="D130" s="7" t="s">
        <v>28</v>
      </c>
      <c r="E130" s="51" t="s">
        <v>99</v>
      </c>
      <c r="F130" s="42">
        <v>200</v>
      </c>
      <c r="G130" s="42">
        <v>14.1</v>
      </c>
      <c r="H130" s="42">
        <v>18.399999999999999</v>
      </c>
      <c r="I130" s="42">
        <v>32.9</v>
      </c>
      <c r="J130" s="42">
        <v>453.8</v>
      </c>
      <c r="K130" s="43">
        <v>369</v>
      </c>
      <c r="L130" s="42">
        <v>66.87</v>
      </c>
    </row>
    <row r="131" spans="1:12" ht="15" x14ac:dyDescent="0.25">
      <c r="A131" s="14"/>
      <c r="B131" s="15"/>
      <c r="C131" s="11"/>
      <c r="D131" s="7" t="s">
        <v>29</v>
      </c>
      <c r="E131" s="5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103</v>
      </c>
      <c r="F132" s="42">
        <v>200</v>
      </c>
      <c r="G132" s="42">
        <v>1.54</v>
      </c>
      <c r="H132" s="42">
        <v>0.2</v>
      </c>
      <c r="I132" s="42">
        <v>21</v>
      </c>
      <c r="J132" s="42">
        <v>67.099999999999994</v>
      </c>
      <c r="K132" s="43">
        <v>519</v>
      </c>
      <c r="L132" s="42">
        <v>9.94</v>
      </c>
    </row>
    <row r="133" spans="1:12" ht="15" x14ac:dyDescent="0.25">
      <c r="A133" s="14"/>
      <c r="B133" s="15"/>
      <c r="C133" s="11"/>
      <c r="D133" s="7" t="s">
        <v>31</v>
      </c>
      <c r="E133" s="52" t="s">
        <v>61</v>
      </c>
      <c r="F133" s="42">
        <v>40</v>
      </c>
      <c r="G133" s="42">
        <v>3.3</v>
      </c>
      <c r="H133" s="42">
        <v>0.9</v>
      </c>
      <c r="I133" s="42">
        <v>21.8</v>
      </c>
      <c r="J133" s="42">
        <v>110.6</v>
      </c>
      <c r="K133" s="43">
        <v>114</v>
      </c>
      <c r="L133" s="42">
        <v>2.76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25.279999999999998</v>
      </c>
      <c r="H137" s="19">
        <f t="shared" si="64"/>
        <v>26.019999999999996</v>
      </c>
      <c r="I137" s="19">
        <f t="shared" si="64"/>
        <v>106.2</v>
      </c>
      <c r="J137" s="19">
        <f t="shared" si="64"/>
        <v>812.30000000000007</v>
      </c>
      <c r="K137" s="25"/>
      <c r="L137" s="19">
        <f t="shared" ref="L137" si="65">SUM(L128:L136)</f>
        <v>124.00000000000001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1366</v>
      </c>
      <c r="G138" s="32">
        <f t="shared" ref="G138" si="66">G127+G137</f>
        <v>44.92</v>
      </c>
      <c r="H138" s="32">
        <f t="shared" ref="H138" si="67">H127+H137</f>
        <v>44.72</v>
      </c>
      <c r="I138" s="32">
        <f t="shared" ref="I138" si="68">I127+I137</f>
        <v>158.69</v>
      </c>
      <c r="J138" s="32">
        <f t="shared" ref="J138:L138" si="69">J127+J137</f>
        <v>1308.43</v>
      </c>
      <c r="K138" s="32"/>
      <c r="L138" s="32">
        <f t="shared" si="69"/>
        <v>207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108</v>
      </c>
      <c r="F139" s="39">
        <v>205</v>
      </c>
      <c r="G139" s="39">
        <v>8.3000000000000007</v>
      </c>
      <c r="H139" s="39">
        <v>8.9</v>
      </c>
      <c r="I139" s="39">
        <v>37.4</v>
      </c>
      <c r="J139" s="39">
        <v>264.10000000000002</v>
      </c>
      <c r="K139" s="40">
        <v>265</v>
      </c>
      <c r="L139" s="39">
        <v>18.36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109</v>
      </c>
      <c r="F141" s="42">
        <v>207</v>
      </c>
      <c r="G141" s="42">
        <v>0.3</v>
      </c>
      <c r="H141" s="42">
        <v>0</v>
      </c>
      <c r="I141" s="42">
        <v>15.3</v>
      </c>
      <c r="J141" s="42">
        <v>62</v>
      </c>
      <c r="K141" s="43">
        <v>494</v>
      </c>
      <c r="L141" s="42">
        <v>4.0199999999999996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61</v>
      </c>
      <c r="F142" s="42">
        <v>40</v>
      </c>
      <c r="G142" s="42">
        <v>3.3</v>
      </c>
      <c r="H142" s="42">
        <v>0.9</v>
      </c>
      <c r="I142" s="42">
        <v>21.8</v>
      </c>
      <c r="J142" s="42">
        <v>110.6</v>
      </c>
      <c r="K142" s="43">
        <v>114</v>
      </c>
      <c r="L142" s="42">
        <v>2.76</v>
      </c>
    </row>
    <row r="143" spans="1:12" ht="15.75" thickBot="1" x14ac:dyDescent="0.3">
      <c r="A143" s="23"/>
      <c r="B143" s="15"/>
      <c r="C143" s="11"/>
      <c r="D143" s="7" t="s">
        <v>24</v>
      </c>
      <c r="E143" s="41" t="s">
        <v>111</v>
      </c>
      <c r="F143" s="42">
        <v>245</v>
      </c>
      <c r="G143" s="42">
        <v>1.2</v>
      </c>
      <c r="H143" s="42">
        <v>0.6</v>
      </c>
      <c r="I143" s="42">
        <v>17.3</v>
      </c>
      <c r="J143" s="42">
        <v>85</v>
      </c>
      <c r="K143" s="43">
        <v>112</v>
      </c>
      <c r="L143" s="42">
        <v>43.42</v>
      </c>
    </row>
    <row r="144" spans="1:12" ht="15" x14ac:dyDescent="0.25">
      <c r="A144" s="23"/>
      <c r="B144" s="15"/>
      <c r="C144" s="11"/>
      <c r="D144" s="58" t="s">
        <v>26</v>
      </c>
      <c r="E144" s="50" t="s">
        <v>110</v>
      </c>
      <c r="F144" s="42">
        <v>60</v>
      </c>
      <c r="G144" s="42">
        <v>5.9</v>
      </c>
      <c r="H144" s="42">
        <v>5.6</v>
      </c>
      <c r="I144" s="42">
        <v>37.1</v>
      </c>
      <c r="J144" s="42">
        <v>218.1</v>
      </c>
      <c r="K144" s="43">
        <v>553</v>
      </c>
      <c r="L144" s="42">
        <v>14.44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757</v>
      </c>
      <c r="G146" s="19">
        <f t="shared" ref="G146:J146" si="70">SUM(G139:G145)</f>
        <v>19</v>
      </c>
      <c r="H146" s="19">
        <f t="shared" si="70"/>
        <v>16</v>
      </c>
      <c r="I146" s="19">
        <f t="shared" si="70"/>
        <v>128.9</v>
      </c>
      <c r="J146" s="19">
        <f t="shared" si="70"/>
        <v>739.80000000000007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104</v>
      </c>
      <c r="F147" s="42">
        <v>80</v>
      </c>
      <c r="G147" s="42">
        <v>1.73</v>
      </c>
      <c r="H147" s="42">
        <v>4.1500000000000004</v>
      </c>
      <c r="I147" s="42">
        <v>9.6999999999999993</v>
      </c>
      <c r="J147" s="42">
        <v>75.400000000000006</v>
      </c>
      <c r="K147" s="43">
        <v>76</v>
      </c>
      <c r="L147" s="42">
        <v>13.42</v>
      </c>
    </row>
    <row r="148" spans="1:12" ht="15" x14ac:dyDescent="0.25">
      <c r="A148" s="23"/>
      <c r="B148" s="15"/>
      <c r="C148" s="11"/>
      <c r="D148" s="7" t="s">
        <v>27</v>
      </c>
      <c r="E148" s="51" t="s">
        <v>105</v>
      </c>
      <c r="F148" s="42">
        <v>200</v>
      </c>
      <c r="G148" s="42">
        <v>8.4</v>
      </c>
      <c r="H148" s="42">
        <v>6.4</v>
      </c>
      <c r="I148" s="42">
        <v>14.7</v>
      </c>
      <c r="J148" s="42">
        <v>151.19999999999999</v>
      </c>
      <c r="K148" s="43">
        <v>147</v>
      </c>
      <c r="L148" s="42">
        <v>28.02</v>
      </c>
    </row>
    <row r="149" spans="1:12" ht="15" x14ac:dyDescent="0.25">
      <c r="A149" s="23"/>
      <c r="B149" s="15"/>
      <c r="C149" s="11"/>
      <c r="D149" s="7" t="s">
        <v>28</v>
      </c>
      <c r="E149" s="51" t="s">
        <v>106</v>
      </c>
      <c r="F149" s="42">
        <v>200</v>
      </c>
      <c r="G149" s="42">
        <v>11.4</v>
      </c>
      <c r="H149" s="42">
        <v>13.45</v>
      </c>
      <c r="I149" s="42">
        <v>41.6</v>
      </c>
      <c r="J149" s="42">
        <v>248</v>
      </c>
      <c r="K149" s="43">
        <v>364</v>
      </c>
      <c r="L149" s="42">
        <v>60.49</v>
      </c>
    </row>
    <row r="150" spans="1:12" ht="15" x14ac:dyDescent="0.25">
      <c r="A150" s="23"/>
      <c r="B150" s="15"/>
      <c r="C150" s="11"/>
      <c r="D150" s="7" t="s">
        <v>29</v>
      </c>
      <c r="E150" s="5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107</v>
      </c>
      <c r="F151" s="42">
        <v>200</v>
      </c>
      <c r="G151" s="42">
        <v>0.2</v>
      </c>
      <c r="H151" s="42">
        <v>0.1</v>
      </c>
      <c r="I151" s="42">
        <v>18.3</v>
      </c>
      <c r="J151" s="42">
        <v>86.9</v>
      </c>
      <c r="K151" s="43">
        <v>513</v>
      </c>
      <c r="L151" s="42">
        <v>19.309999999999999</v>
      </c>
    </row>
    <row r="152" spans="1:12" ht="15" x14ac:dyDescent="0.25">
      <c r="A152" s="23"/>
      <c r="B152" s="15"/>
      <c r="C152" s="11"/>
      <c r="D152" s="7" t="s">
        <v>31</v>
      </c>
      <c r="E152" s="52" t="s">
        <v>61</v>
      </c>
      <c r="F152" s="42">
        <v>40</v>
      </c>
      <c r="G152" s="42">
        <v>3.3</v>
      </c>
      <c r="H152" s="42">
        <v>0.9</v>
      </c>
      <c r="I152" s="42">
        <v>21.8</v>
      </c>
      <c r="J152" s="42">
        <v>110.6</v>
      </c>
      <c r="K152" s="43">
        <v>114</v>
      </c>
      <c r="L152" s="42">
        <v>2.76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25.03</v>
      </c>
      <c r="H156" s="19">
        <f t="shared" si="72"/>
        <v>25</v>
      </c>
      <c r="I156" s="19">
        <f t="shared" si="72"/>
        <v>106.1</v>
      </c>
      <c r="J156" s="19">
        <f t="shared" si="72"/>
        <v>672.1</v>
      </c>
      <c r="K156" s="25"/>
      <c r="L156" s="19">
        <f t="shared" ref="L156" si="73">SUM(L147:L155)</f>
        <v>124.00000000000001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1477</v>
      </c>
      <c r="G157" s="32">
        <f t="shared" ref="G157" si="74">G146+G156</f>
        <v>44.03</v>
      </c>
      <c r="H157" s="32">
        <f t="shared" ref="H157" si="75">H146+H156</f>
        <v>41</v>
      </c>
      <c r="I157" s="32">
        <f t="shared" ref="I157" si="76">I146+I156</f>
        <v>235</v>
      </c>
      <c r="J157" s="32">
        <f t="shared" ref="J157:L157" si="77">J146+J156</f>
        <v>1411.9</v>
      </c>
      <c r="K157" s="32"/>
      <c r="L157" s="32">
        <f t="shared" si="77"/>
        <v>207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117</v>
      </c>
      <c r="F158" s="39">
        <v>290</v>
      </c>
      <c r="G158" s="39">
        <v>15.5</v>
      </c>
      <c r="H158" s="39">
        <v>15.5</v>
      </c>
      <c r="I158" s="39">
        <v>40.799999999999997</v>
      </c>
      <c r="J158" s="39">
        <v>336</v>
      </c>
      <c r="K158" s="40" t="s">
        <v>118</v>
      </c>
      <c r="L158" s="39">
        <v>73.47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116</v>
      </c>
      <c r="F160" s="42">
        <v>200</v>
      </c>
      <c r="G160" s="42">
        <v>0.4</v>
      </c>
      <c r="H160" s="42">
        <v>0.1</v>
      </c>
      <c r="I160" s="42">
        <v>13.4</v>
      </c>
      <c r="J160" s="42">
        <v>56</v>
      </c>
      <c r="K160" s="43">
        <v>492</v>
      </c>
      <c r="L160" s="42">
        <v>6.77</v>
      </c>
    </row>
    <row r="161" spans="1:12" ht="15" x14ac:dyDescent="0.25">
      <c r="A161" s="23"/>
      <c r="B161" s="15"/>
      <c r="C161" s="11"/>
      <c r="D161" s="7" t="s">
        <v>23</v>
      </c>
      <c r="E161" s="52" t="s">
        <v>61</v>
      </c>
      <c r="F161" s="42">
        <v>40</v>
      </c>
      <c r="G161" s="42">
        <v>3.3</v>
      </c>
      <c r="H161" s="42">
        <v>0.9</v>
      </c>
      <c r="I161" s="42">
        <v>21.8</v>
      </c>
      <c r="J161" s="42">
        <v>110.6</v>
      </c>
      <c r="K161" s="43">
        <v>114</v>
      </c>
      <c r="L161" s="42">
        <v>2.76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2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19.2</v>
      </c>
      <c r="H165" s="19">
        <f t="shared" si="78"/>
        <v>16.5</v>
      </c>
      <c r="I165" s="19">
        <f t="shared" si="78"/>
        <v>76</v>
      </c>
      <c r="J165" s="19">
        <f t="shared" si="78"/>
        <v>502.6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112</v>
      </c>
      <c r="F166" s="42">
        <v>80</v>
      </c>
      <c r="G166" s="42">
        <v>2.93</v>
      </c>
      <c r="H166" s="42">
        <v>6.94</v>
      </c>
      <c r="I166" s="42">
        <v>6.1</v>
      </c>
      <c r="J166" s="42">
        <v>99.6</v>
      </c>
      <c r="K166" s="43">
        <v>8</v>
      </c>
      <c r="L166" s="42">
        <v>13.81</v>
      </c>
    </row>
    <row r="167" spans="1:12" ht="15" x14ac:dyDescent="0.25">
      <c r="A167" s="23"/>
      <c r="B167" s="15"/>
      <c r="C167" s="11"/>
      <c r="D167" s="7" t="s">
        <v>27</v>
      </c>
      <c r="E167" s="51" t="s">
        <v>113</v>
      </c>
      <c r="F167" s="42">
        <v>200</v>
      </c>
      <c r="G167" s="42">
        <v>4.5</v>
      </c>
      <c r="H167" s="42">
        <v>5.2</v>
      </c>
      <c r="I167" s="42">
        <v>14.1</v>
      </c>
      <c r="J167" s="42">
        <v>122.1</v>
      </c>
      <c r="K167" s="43">
        <v>131</v>
      </c>
      <c r="L167" s="42">
        <v>30.57</v>
      </c>
    </row>
    <row r="168" spans="1:12" ht="15" x14ac:dyDescent="0.25">
      <c r="A168" s="23"/>
      <c r="B168" s="15"/>
      <c r="C168" s="11"/>
      <c r="D168" s="7" t="s">
        <v>28</v>
      </c>
      <c r="E168" s="51" t="s">
        <v>114</v>
      </c>
      <c r="F168" s="42">
        <v>200</v>
      </c>
      <c r="G168" s="42">
        <v>14.8</v>
      </c>
      <c r="H168" s="42">
        <v>12.9</v>
      </c>
      <c r="I168" s="42">
        <v>55.4</v>
      </c>
      <c r="J168" s="42">
        <v>434.9</v>
      </c>
      <c r="K168" s="43">
        <v>370</v>
      </c>
      <c r="L168" s="42">
        <v>59.52</v>
      </c>
    </row>
    <row r="169" spans="1:12" ht="15" x14ac:dyDescent="0.25">
      <c r="A169" s="23"/>
      <c r="B169" s="15"/>
      <c r="C169" s="11"/>
      <c r="D169" s="7" t="s">
        <v>29</v>
      </c>
      <c r="E169" s="5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115</v>
      </c>
      <c r="F170" s="42">
        <v>200</v>
      </c>
      <c r="G170" s="42">
        <v>0.2</v>
      </c>
      <c r="H170" s="42">
        <v>0.1</v>
      </c>
      <c r="I170" s="42">
        <v>17.7</v>
      </c>
      <c r="J170" s="42">
        <v>72.2</v>
      </c>
      <c r="K170" s="43">
        <v>509</v>
      </c>
      <c r="L170" s="42">
        <v>17.34</v>
      </c>
    </row>
    <row r="171" spans="1:12" ht="15" x14ac:dyDescent="0.25">
      <c r="A171" s="23"/>
      <c r="B171" s="15"/>
      <c r="C171" s="11"/>
      <c r="D171" s="7" t="s">
        <v>31</v>
      </c>
      <c r="E171" s="52" t="s">
        <v>61</v>
      </c>
      <c r="F171" s="42">
        <v>40</v>
      </c>
      <c r="G171" s="42">
        <v>3.3</v>
      </c>
      <c r="H171" s="42">
        <v>0.9</v>
      </c>
      <c r="I171" s="42">
        <v>21.8</v>
      </c>
      <c r="J171" s="42">
        <v>110.6</v>
      </c>
      <c r="K171" s="43">
        <v>114</v>
      </c>
      <c r="L171" s="42">
        <v>2.76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25.73</v>
      </c>
      <c r="H175" s="19">
        <f t="shared" si="80"/>
        <v>26.04</v>
      </c>
      <c r="I175" s="19">
        <f t="shared" si="80"/>
        <v>115.1</v>
      </c>
      <c r="J175" s="19">
        <f t="shared" si="80"/>
        <v>839.4</v>
      </c>
      <c r="K175" s="25"/>
      <c r="L175" s="19">
        <f t="shared" ref="L175" si="81">SUM(L166:L174)</f>
        <v>124.00000000000001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1250</v>
      </c>
      <c r="G176" s="32">
        <f t="shared" ref="G176" si="82">G165+G175</f>
        <v>44.93</v>
      </c>
      <c r="H176" s="32">
        <f t="shared" ref="H176" si="83">H165+H175</f>
        <v>42.54</v>
      </c>
      <c r="I176" s="32">
        <f t="shared" ref="I176" si="84">I165+I175</f>
        <v>191.1</v>
      </c>
      <c r="J176" s="32">
        <f t="shared" ref="J176:L176" si="85">J165+J175</f>
        <v>1342</v>
      </c>
      <c r="K176" s="32"/>
      <c r="L176" s="32">
        <f t="shared" si="85"/>
        <v>207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123</v>
      </c>
      <c r="F177" s="39">
        <v>170</v>
      </c>
      <c r="G177" s="39">
        <v>19.8</v>
      </c>
      <c r="H177" s="39">
        <v>19.3</v>
      </c>
      <c r="I177" s="39">
        <v>38.299999999999997</v>
      </c>
      <c r="J177" s="39">
        <v>479.3</v>
      </c>
      <c r="K177" s="40" t="s">
        <v>124</v>
      </c>
      <c r="L177" s="39">
        <v>57.51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93</v>
      </c>
      <c r="F179" s="42">
        <v>200</v>
      </c>
      <c r="G179" s="42">
        <v>0.18</v>
      </c>
      <c r="H179" s="42">
        <v>0</v>
      </c>
      <c r="I179" s="42">
        <v>12.02</v>
      </c>
      <c r="J179" s="42">
        <v>47.2</v>
      </c>
      <c r="K179" s="43">
        <v>493</v>
      </c>
      <c r="L179" s="42">
        <v>2.34</v>
      </c>
    </row>
    <row r="180" spans="1:12" ht="15" x14ac:dyDescent="0.25">
      <c r="A180" s="23"/>
      <c r="B180" s="15"/>
      <c r="C180" s="11"/>
      <c r="D180" s="7" t="s">
        <v>23</v>
      </c>
      <c r="E180" s="52" t="s">
        <v>61</v>
      </c>
      <c r="F180" s="42">
        <v>40</v>
      </c>
      <c r="G180" s="42">
        <v>3.3</v>
      </c>
      <c r="H180" s="42">
        <v>0.9</v>
      </c>
      <c r="I180" s="42">
        <v>21.8</v>
      </c>
      <c r="J180" s="42">
        <v>110.6</v>
      </c>
      <c r="K180" s="43">
        <v>114</v>
      </c>
      <c r="L180" s="42">
        <v>2.76</v>
      </c>
    </row>
    <row r="181" spans="1:12" ht="15" x14ac:dyDescent="0.25">
      <c r="A181" s="23"/>
      <c r="B181" s="15"/>
      <c r="C181" s="11"/>
      <c r="D181" s="7" t="s">
        <v>24</v>
      </c>
      <c r="E181" s="41" t="s">
        <v>64</v>
      </c>
      <c r="F181" s="42">
        <v>117</v>
      </c>
      <c r="G181" s="42">
        <v>0.8</v>
      </c>
      <c r="H181" s="42">
        <v>0.2</v>
      </c>
      <c r="I181" s="42">
        <v>7.5</v>
      </c>
      <c r="J181" s="42">
        <v>38</v>
      </c>
      <c r="K181" s="43">
        <v>112</v>
      </c>
      <c r="L181" s="42">
        <v>20.39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527</v>
      </c>
      <c r="G184" s="19">
        <f t="shared" ref="G184:J184" si="86">SUM(G177:G183)</f>
        <v>24.080000000000002</v>
      </c>
      <c r="H184" s="19">
        <f t="shared" si="86"/>
        <v>20.399999999999999</v>
      </c>
      <c r="I184" s="19">
        <f t="shared" si="86"/>
        <v>79.61999999999999</v>
      </c>
      <c r="J184" s="19">
        <f t="shared" si="86"/>
        <v>675.1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119</v>
      </c>
      <c r="F185" s="42">
        <v>80</v>
      </c>
      <c r="G185" s="42">
        <v>5.91</v>
      </c>
      <c r="H185" s="42">
        <v>4.87</v>
      </c>
      <c r="I185" s="42">
        <v>7.7</v>
      </c>
      <c r="J185" s="42">
        <v>124.7</v>
      </c>
      <c r="K185" s="43">
        <v>32</v>
      </c>
      <c r="L185" s="42">
        <v>23.08</v>
      </c>
    </row>
    <row r="186" spans="1:12" ht="15" x14ac:dyDescent="0.25">
      <c r="A186" s="23"/>
      <c r="B186" s="15"/>
      <c r="C186" s="11"/>
      <c r="D186" s="7" t="s">
        <v>27</v>
      </c>
      <c r="E186" s="51" t="s">
        <v>120</v>
      </c>
      <c r="F186" s="42">
        <v>200</v>
      </c>
      <c r="G186" s="42">
        <v>5</v>
      </c>
      <c r="H186" s="42">
        <v>6.8</v>
      </c>
      <c r="I186" s="42">
        <v>12.04</v>
      </c>
      <c r="J186" s="42">
        <v>129.5</v>
      </c>
      <c r="K186" s="43">
        <v>132</v>
      </c>
      <c r="L186" s="42">
        <v>24.52</v>
      </c>
    </row>
    <row r="187" spans="1:12" ht="15" x14ac:dyDescent="0.25">
      <c r="A187" s="23"/>
      <c r="B187" s="15"/>
      <c r="C187" s="11"/>
      <c r="D187" s="7" t="s">
        <v>28</v>
      </c>
      <c r="E187" s="51" t="s">
        <v>121</v>
      </c>
      <c r="F187" s="42">
        <v>140</v>
      </c>
      <c r="G187" s="42">
        <v>9.4</v>
      </c>
      <c r="H187" s="42">
        <v>8.8000000000000007</v>
      </c>
      <c r="I187" s="42">
        <v>26.7</v>
      </c>
      <c r="J187" s="42">
        <v>159.69999999999999</v>
      </c>
      <c r="K187" s="43" t="s">
        <v>125</v>
      </c>
      <c r="L187" s="42">
        <v>52.03</v>
      </c>
    </row>
    <row r="188" spans="1:12" ht="15" x14ac:dyDescent="0.25">
      <c r="A188" s="23"/>
      <c r="B188" s="15"/>
      <c r="C188" s="11"/>
      <c r="D188" s="7" t="s">
        <v>29</v>
      </c>
      <c r="E188" s="51" t="s">
        <v>122</v>
      </c>
      <c r="F188" s="42">
        <v>150</v>
      </c>
      <c r="G188" s="42">
        <v>2.2999999999999998</v>
      </c>
      <c r="H188" s="42">
        <v>5.3</v>
      </c>
      <c r="I188" s="42">
        <v>15</v>
      </c>
      <c r="J188" s="42">
        <v>114.3</v>
      </c>
      <c r="K188" s="43">
        <v>195</v>
      </c>
      <c r="L188" s="42">
        <v>13.17</v>
      </c>
    </row>
    <row r="189" spans="1:12" ht="15" x14ac:dyDescent="0.25">
      <c r="A189" s="23"/>
      <c r="B189" s="15"/>
      <c r="C189" s="11"/>
      <c r="D189" s="7" t="s">
        <v>30</v>
      </c>
      <c r="E189" s="51" t="s">
        <v>100</v>
      </c>
      <c r="F189" s="42">
        <v>200</v>
      </c>
      <c r="G189" s="42">
        <v>0.1</v>
      </c>
      <c r="H189" s="42">
        <v>0</v>
      </c>
      <c r="I189" s="42">
        <v>22.9</v>
      </c>
      <c r="J189" s="42">
        <v>86.9</v>
      </c>
      <c r="K189" s="43">
        <v>623</v>
      </c>
      <c r="L189" s="42">
        <v>8.44</v>
      </c>
    </row>
    <row r="190" spans="1:12" ht="15" x14ac:dyDescent="0.25">
      <c r="A190" s="23"/>
      <c r="B190" s="15"/>
      <c r="C190" s="11"/>
      <c r="D190" s="7" t="s">
        <v>31</v>
      </c>
      <c r="E190" s="52" t="s">
        <v>61</v>
      </c>
      <c r="F190" s="42">
        <v>40</v>
      </c>
      <c r="G190" s="42">
        <v>3.3</v>
      </c>
      <c r="H190" s="42">
        <v>0.9</v>
      </c>
      <c r="I190" s="42">
        <v>21.8</v>
      </c>
      <c r="J190" s="42">
        <v>110.6</v>
      </c>
      <c r="K190" s="43">
        <v>114</v>
      </c>
      <c r="L190" s="42">
        <v>2.76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26.010000000000005</v>
      </c>
      <c r="H194" s="19">
        <f t="shared" si="88"/>
        <v>26.669999999999998</v>
      </c>
      <c r="I194" s="19">
        <f t="shared" si="88"/>
        <v>106.14</v>
      </c>
      <c r="J194" s="19">
        <f t="shared" si="88"/>
        <v>725.69999999999993</v>
      </c>
      <c r="K194" s="25"/>
      <c r="L194" s="19">
        <f t="shared" ref="L194" si="89">SUM(L185:L193)</f>
        <v>124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1337</v>
      </c>
      <c r="G195" s="32">
        <f t="shared" ref="G195" si="90">G184+G194</f>
        <v>50.09</v>
      </c>
      <c r="H195" s="32">
        <f t="shared" ref="H195" si="91">H184+H194</f>
        <v>47.069999999999993</v>
      </c>
      <c r="I195" s="32">
        <f t="shared" ref="I195" si="92">I184+I194</f>
        <v>185.76</v>
      </c>
      <c r="J195" s="32">
        <f t="shared" ref="J195:L195" si="93">J184+J194</f>
        <v>1400.8</v>
      </c>
      <c r="K195" s="32"/>
      <c r="L195" s="32">
        <f t="shared" si="93"/>
        <v>207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1410.6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46.431999999999995</v>
      </c>
      <c r="H196" s="34">
        <f t="shared" si="94"/>
        <v>43.013999999999996</v>
      </c>
      <c r="I196" s="34">
        <f t="shared" si="94"/>
        <v>190.46099999999998</v>
      </c>
      <c r="J196" s="34">
        <f t="shared" si="94"/>
        <v>1346.2399999999998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 1</cp:lastModifiedBy>
  <cp:lastPrinted>2024-01-09T11:31:53Z</cp:lastPrinted>
  <dcterms:created xsi:type="dcterms:W3CDTF">2022-05-16T14:23:56Z</dcterms:created>
  <dcterms:modified xsi:type="dcterms:W3CDTF">2024-01-09T11:32:33Z</dcterms:modified>
</cp:coreProperties>
</file>